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.)" sheetId="2" r:id="rId2"/>
    <sheet name="TZ (2.)" sheetId="3" r:id="rId3"/>
    <sheet name="TZ (3.)" sheetId="4" r:id="rId4"/>
    <sheet name="Výkres (4.)" sheetId="5" r:id="rId5"/>
    <sheet name="Výkres (5.)" sheetId="6" r:id="rId6"/>
    <sheet name="Štítek na CD" sheetId="7" r:id="rId7"/>
  </sheets>
  <calcPr calcId="145621" iterateDelta="1E-4"/>
</workbook>
</file>

<file path=xl/calcChain.xml><?xml version="1.0" encoding="utf-8"?>
<calcChain xmlns="http://schemas.openxmlformats.org/spreadsheetml/2006/main">
  <c r="F48" i="7" l="1"/>
  <c r="E48" i="7"/>
  <c r="K47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6" s="1"/>
  <c r="A1" i="1"/>
  <c r="O41" i="3" l="1"/>
  <c r="K44" i="7"/>
  <c r="O41" i="5"/>
  <c r="O41" i="2"/>
</calcChain>
</file>

<file path=xl/sharedStrings.xml><?xml version="1.0" encoding="utf-8"?>
<sst xmlns="http://schemas.openxmlformats.org/spreadsheetml/2006/main" count="273" uniqueCount="72">
  <si>
    <t>Číslo archivní</t>
  </si>
  <si>
    <t>BPO 9-104149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</si>
  <si>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</si>
  <si>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</si>
  <si>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</si>
  <si>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</si>
  <si>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</si>
  <si>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</si>
  <si>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</si>
  <si>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</si>
  <si>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</si>
  <si>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</si>
  <si>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6-104150</t>
  </si>
  <si>
    <t>Technická zpráva</t>
  </si>
  <si>
    <t>0</t>
  </si>
  <si>
    <t/>
  </si>
  <si>
    <t>2.</t>
  </si>
  <si>
    <t>BPO 6-104402</t>
  </si>
  <si>
    <t>Protokol vnějších vlivů</t>
  </si>
  <si>
    <t>3.</t>
  </si>
  <si>
    <t>BPO 6-104403</t>
  </si>
  <si>
    <t>Schema rozvaděče RH</t>
  </si>
  <si>
    <t>4.</t>
  </si>
  <si>
    <t>BPO 1-104404</t>
  </si>
  <si>
    <t>Půdorys 1.NP - zásuvkové rozvody</t>
  </si>
  <si>
    <t>8</t>
  </si>
  <si>
    <t>1:50</t>
  </si>
  <si>
    <t>5.</t>
  </si>
  <si>
    <t>BPO 1-104405</t>
  </si>
  <si>
    <t>Půdorys 1.NP - světelné okruhy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</si>
  <si>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</si>
  <si>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</si>
  <si>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</si>
  <si>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</si>
  <si>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</si>
  <si>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</si>
  <si>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</si>
  <si>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</si>
  <si>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</si>
  <si>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</si>
  <si>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</si>
  <si>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</si>
  <si>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</si>
  <si>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</si>
  <si>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</si>
  <si>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</si>
  <si>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</si>
  <si>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Klimešová Miroslava</t>
  </si>
  <si>
    <t xml:space="preserve"> OBSAH:</t>
  </si>
  <si>
    <t>Silnoproudá elektroinstalace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</si>
  <si>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</si>
  <si>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</si>
  <si>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</si>
  <si>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</si>
  <si>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</si>
  <si>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</si>
  <si>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</si>
  <si>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</si>
  <si>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</si>
  <si>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</si>
  <si>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</si>
  <si>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</si>
  <si>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Silnoproudá elektroinstalace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</si>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</sst>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14</v>
      </c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19</v>
      </c>
      <c r="B7" s="99"/>
      <c r="C7" s="96" t="s">
        <v>20</v>
      </c>
      <c r="D7" s="99"/>
      <c r="E7" s="99"/>
      <c r="F7" s="100" t="s">
        <v>21</v>
      </c>
      <c r="G7" s="99"/>
      <c r="H7" s="99"/>
      <c r="I7" s="99"/>
      <c r="J7" s="99"/>
      <c r="K7" s="96" t="s">
        <v>14</v>
      </c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22</v>
      </c>
      <c r="B8" s="99"/>
      <c r="C8" s="96" t="s">
        <v>23</v>
      </c>
      <c r="D8" s="99"/>
      <c r="E8" s="99"/>
      <c r="F8" s="100" t="s">
        <v>24</v>
      </c>
      <c r="G8" s="99"/>
      <c r="H8" s="99"/>
      <c r="I8" s="99"/>
      <c r="J8" s="99"/>
      <c r="K8" s="96" t="s">
        <v>25</v>
      </c>
      <c r="L8" s="99"/>
      <c r="M8" s="90" t="s">
        <v>26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25</v>
      </c>
      <c r="L9" s="99"/>
      <c r="M9" s="90" t="s">
        <v>26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30</v>
      </c>
      <c r="B31" s="86"/>
      <c r="C31" s="94" t="s">
        <v>31</v>
      </c>
      <c r="D31" s="95"/>
      <c r="E31" s="95"/>
      <c r="F31" s="95"/>
      <c r="G31" s="95"/>
      <c r="H31" s="95"/>
      <c r="I31" s="94" t="s">
        <v>32</v>
      </c>
      <c r="J31" s="88"/>
      <c r="K31" s="94" t="s">
        <v>33</v>
      </c>
      <c r="L31" s="95"/>
      <c r="M31" s="95"/>
      <c r="N31" s="94" t="s">
        <v>34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35</v>
      </c>
      <c r="E35" s="143" t="s">
        <v>36</v>
      </c>
      <c r="F35" s="133" t="s">
        <v>37</v>
      </c>
      <c r="G35" s="134"/>
      <c r="H35" s="134"/>
      <c r="I35" s="134"/>
      <c r="J35" s="135"/>
      <c r="K35" s="101" t="s">
        <v>38</v>
      </c>
      <c r="L35" s="102"/>
      <c r="M35" s="105" t="s">
        <v>39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40</v>
      </c>
      <c r="L36" s="104"/>
      <c r="M36" s="108" t="s">
        <v>41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42</v>
      </c>
      <c r="F37" s="156" t="s">
        <v>43</v>
      </c>
      <c r="G37" s="136"/>
      <c r="H37" s="136"/>
      <c r="I37" s="136"/>
      <c r="J37" s="137"/>
      <c r="K37" s="167" t="s">
        <v>44</v>
      </c>
      <c r="L37" s="104"/>
      <c r="M37" s="155" t="s">
        <v>45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46</v>
      </c>
      <c r="L38" s="104"/>
      <c r="M38" s="108" t="s">
        <v>47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48</v>
      </c>
      <c r="F39" s="157" t="s">
        <v>49</v>
      </c>
      <c r="G39" s="158"/>
      <c r="H39" s="158"/>
      <c r="I39" s="158"/>
      <c r="J39" s="158"/>
      <c r="K39" s="162" t="s">
        <v>50</v>
      </c>
      <c r="L39" s="163"/>
      <c r="M39" s="164" t="str">
        <f>K3</f>
        <v>9198-25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52</v>
      </c>
      <c r="F41" s="111" t="s">
        <v>53</v>
      </c>
      <c r="G41" s="112"/>
      <c r="H41" s="112"/>
      <c r="I41" s="112"/>
      <c r="J41" s="113"/>
      <c r="K41" s="127" t="str">
        <f>K1</f>
        <v>BPO 9-104149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41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47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47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47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26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41</v>
      </c>
      <c r="G33" s="205"/>
      <c r="H33" s="19"/>
      <c r="I33" s="20" t="s">
        <v>57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58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59</v>
      </c>
      <c r="P34" s="188" t="s">
        <v>60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25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62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58</v>
      </c>
      <c r="E35" s="324" t="str">
        <f>'Seznam 1'!E35</f>
        <v xml:space="preserve"> ZAKÁZKA:</v>
      </c>
      <c r="F35" s="302" t="str">
        <f>'Seznam 1'!F35</f>
        <v>Nová pracoviště Městské Policie v Ostrově v 1. NP objektu Hlavní Třída 797 a 796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30.08.2019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64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65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66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Klimešová Miroslava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67</v>
      </c>
      <c r="B43" s="53"/>
      <c r="C43" s="53"/>
      <c r="D43" s="55"/>
      <c r="E43" s="299"/>
      <c r="F43" s="308" t="str">
        <f>'Seznam 1'!F39</f>
        <v>Silnoproudá elektroinstalace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68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9198-25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69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70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9-104149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(1.)</vt:lpstr>
      <vt:lpstr>TZ (2.)</vt:lpstr>
      <vt:lpstr>TZ (3.)</vt:lpstr>
      <vt:lpstr>Výkres (4.)</vt:lpstr>
      <vt:lpstr>Výkres (5.)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Dušek Jan</cp:lastModifiedBy>
  <dcterms:modified xsi:type="dcterms:W3CDTF">2019-08-28T08:56:38Z</dcterms:modified>
</cp:coreProperties>
</file>